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artubankge-my.sharepoint.com/personal/ncharkviani_cartubank_ge/Documents/Bmatch Project/დასრულებული დოკუმენტაცია/დირექტორატზე დაგზავნილი/"/>
    </mc:Choice>
  </mc:AlternateContent>
  <xr:revisionPtr revIDLastSave="162" documentId="13_ncr:1_{6F049A6E-85C0-4D67-BD83-9084B0D1AB37}" xr6:coauthVersionLast="45" xr6:coauthVersionMax="45" xr10:uidLastSave="{E365C4AB-DFB5-41CA-B36C-89AE45866C19}"/>
  <bookViews>
    <workbookView xWindow="-120" yWindow="-120" windowWidth="29040" windowHeight="15840" xr2:uid="{00000000-000D-0000-FFFF-FFFF00000000}"/>
  </bookViews>
  <sheets>
    <sheet name="განაცხადი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" l="1"/>
  <c r="D18" i="2" l="1"/>
  <c r="D19" i="2" l="1"/>
  <c r="G25" i="2"/>
  <c r="G24" i="2"/>
  <c r="H24" i="2" s="1"/>
  <c r="H25" i="2" l="1"/>
</calcChain>
</file>

<file path=xl/sharedStrings.xml><?xml version="1.0" encoding="utf-8"?>
<sst xmlns="http://schemas.openxmlformats.org/spreadsheetml/2006/main" count="24" uniqueCount="23">
  <si>
    <t>USD</t>
  </si>
  <si>
    <t>ანგარიშის ნომერი</t>
  </si>
  <si>
    <t>გარიგების დეტალები:</t>
  </si>
  <si>
    <t>გაყიდვა (ვალუტა)</t>
  </si>
  <si>
    <t>ყიდვა (ვალუტა)</t>
  </si>
  <si>
    <t>საიდენთიფიკაციო კოდი/პირადი ნომერი</t>
  </si>
  <si>
    <t>კლიენტის/კომპანიის დასახელება</t>
  </si>
  <si>
    <t>გარიგების შესრულების ბოლო ვადა (საათი)</t>
  </si>
  <si>
    <t>Bloomberg-ის პლატფორმა</t>
  </si>
  <si>
    <t>საკონტაქტო პირი</t>
  </si>
  <si>
    <t>საკონტაქტო პირის მობილურის ნომერი</t>
  </si>
  <si>
    <t>სავალუტო გარიგების განაცხადი Bloomberg-ის პლატფორმაზე</t>
  </si>
  <si>
    <t>კლიენტის მონაცემები:</t>
  </si>
  <si>
    <t>საკონტაქტო პირის ელექტრონული ფოსტა</t>
  </si>
  <si>
    <t>განაცხადის წარდგენის თარიღი (დღე/თვე/წელი)</t>
  </si>
  <si>
    <t>უფლებამოსილი წარმომადგენელი</t>
  </si>
  <si>
    <t>გარიგების Bloomberg-ზე განთავსების თარიღი (დღე/თვე/წელი)</t>
  </si>
  <si>
    <t>სავალუტო გარიგების კურსი (X.XXXX) *</t>
  </si>
  <si>
    <t>*გთხოვთ, გაითვალისწინოთ რომ RFQ პლატფორმაზე განაცხადის წარდგენის შემთხვევაში სავალუტო გარიგების კურსი გაიზრდება ან შემცირდება საკომისიოს მოცულობით, გარიგების სპეციფიკიდან გამომდინარე.</t>
  </si>
  <si>
    <t>** გარიგების მინიმალური მოცულობა შეადგენს 100,000 აშშ დოლარს, ბიჯი 10,000 აშშ დოლარს.</t>
  </si>
  <si>
    <t>გარიგების მოცულობა/თანხა **</t>
  </si>
  <si>
    <t>განაცხადის წარდგენით ვეთანხმები ვებ-გვერდზე ბანკის მიერ გამოქვეყნებულ ოპერაციის წესებსა და პირობებს ***</t>
  </si>
  <si>
    <t xml:space="preserve">*** www.cartubank.ge/ge/618/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</si>
</sst>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400]h:mm:ss\ AM/PM"/>
    <numFmt numFmtId="166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8" tint="-0.499984740745262"/>
      <name val="Sylfaen"/>
      <family val="1"/>
    </font>
    <font>
      <i/>
      <sz val="11"/>
      <color theme="8" tint="-0.499984740745262"/>
      <name val="Sylfaen"/>
      <family val="1"/>
    </font>
    <font>
      <b/>
      <sz val="11"/>
      <color theme="8" tint="-0.499984740745262"/>
      <name val="Sylfaen"/>
      <family val="1"/>
    </font>
    <font>
      <sz val="11"/>
      <color theme="1"/>
      <name val="Calibri"/>
      <family val="2"/>
      <scheme val="minor"/>
    </font>
    <font>
      <b/>
      <i/>
      <sz val="11"/>
      <color theme="8" tint="-0.499984740745262"/>
      <name val="Sylfaen"/>
      <family val="1"/>
    </font>
    <font>
      <sz val="11"/>
      <color theme="1"/>
      <name val="Sylfaen"/>
      <family val="1"/>
    </font>
    <font>
      <i/>
      <sz val="11"/>
      <color theme="3" tint="-0.499984740745262"/>
      <name val="Sylfaen"/>
      <family val="1"/>
    </font>
    <font>
      <i/>
      <sz val="11"/>
      <color theme="1"/>
      <name val="Sylfaen"/>
      <family val="1"/>
    </font>
    <font>
      <sz val="11"/>
      <color theme="3" tint="-0.499984740745262"/>
      <name val="Sylfaen"/>
      <family val="1"/>
    </font>
    <font>
      <sz val="11"/>
      <color theme="0"/>
      <name val="Sylfaen"/>
      <family val="1"/>
    </font>
    <font>
      <b/>
      <sz val="14"/>
      <color theme="8" tint="-0.499984740745262"/>
      <name val="Sylfaen"/>
      <family val="1"/>
    </font>
    <font>
      <i/>
      <sz val="10"/>
      <color theme="1"/>
      <name val="Sylfaen"/>
      <family val="1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164" fontId="3" fillId="2" borderId="9" xfId="1" applyNumberFormat="1" applyFont="1" applyFill="1" applyBorder="1" applyAlignment="1">
      <alignment horizontal="center" vertical="center"/>
    </xf>
    <xf numFmtId="166" fontId="3" fillId="2" borderId="9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3" borderId="9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/>
    </xf>
    <xf numFmtId="14" fontId="2" fillId="3" borderId="9" xfId="0" applyNumberFormat="1" applyFont="1" applyFill="1" applyBorder="1" applyAlignment="1">
      <alignment horizontal="right" vertical="center"/>
    </xf>
    <xf numFmtId="14" fontId="2" fillId="2" borderId="9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1</xdr:row>
      <xdr:rowOff>0</xdr:rowOff>
    </xdr:from>
    <xdr:to>
      <xdr:col>8</xdr:col>
      <xdr:colOff>290879</xdr:colOff>
      <xdr:row>2</xdr:row>
      <xdr:rowOff>232227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90500"/>
          <a:ext cx="2100629" cy="5179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142875</xdr:rowOff>
        </xdr:from>
        <xdr:to>
          <xdr:col>7</xdr:col>
          <xdr:colOff>1809750</xdr:colOff>
          <xdr:row>27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ვეთანხმები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30BE-27C7-4B4C-B9E4-471FFD300A3D}">
  <dimension ref="B1:I32"/>
  <sheetViews>
    <sheetView showGridLines="0" tabSelected="1" zoomScale="85" zoomScaleNormal="85" workbookViewId="0"/>
  </sheetViews>
  <sheetFormatPr defaultColWidth="9.140625" defaultRowHeight="15" x14ac:dyDescent="0.25"/>
  <cols>
    <col min="1" max="1" width="4.140625" style="3" customWidth="1"/>
    <col min="2" max="2" width="3.85546875" style="3" customWidth="1"/>
    <col min="3" max="3" width="65.28515625" style="22" customWidth="1"/>
    <col min="4" max="4" width="11.28515625" style="22" customWidth="1"/>
    <col min="5" max="5" width="15.85546875" style="22" customWidth="1"/>
    <col min="6" max="6" width="4.140625" style="22" customWidth="1"/>
    <col min="7" max="7" width="19.5703125" style="22" bestFit="1" customWidth="1"/>
    <col min="8" max="8" width="37.28515625" style="22" customWidth="1"/>
    <col min="9" max="9" width="4.5703125" style="3" customWidth="1"/>
    <col min="10" max="10" width="5.28515625" style="3" customWidth="1"/>
    <col min="11" max="16384" width="9.140625" style="3"/>
  </cols>
  <sheetData>
    <row r="1" spans="2:9" ht="12.75" customHeight="1" x14ac:dyDescent="0.25">
      <c r="C1" s="3"/>
      <c r="D1" s="3"/>
      <c r="E1" s="3"/>
      <c r="F1" s="3"/>
      <c r="G1" s="3"/>
      <c r="H1" s="3"/>
    </row>
    <row r="2" spans="2:9" s="4" customFormat="1" ht="22.5" customHeight="1" x14ac:dyDescent="0.25">
      <c r="B2" s="5"/>
      <c r="C2" s="30" t="s">
        <v>11</v>
      </c>
      <c r="D2" s="5"/>
      <c r="F2" s="1"/>
      <c r="G2" s="5"/>
      <c r="H2" s="5"/>
      <c r="I2" s="6"/>
    </row>
    <row r="3" spans="2:9" ht="21.75" customHeight="1" x14ac:dyDescent="0.25">
      <c r="B3" s="6"/>
      <c r="C3" s="7"/>
      <c r="D3" s="3"/>
      <c r="E3" s="7"/>
      <c r="F3" s="6"/>
      <c r="G3" s="6"/>
      <c r="H3" s="6"/>
      <c r="I3" s="6"/>
    </row>
    <row r="4" spans="2:9" ht="15.75" thickBot="1" x14ac:dyDescent="0.3">
      <c r="B4" s="6"/>
      <c r="C4" s="7" t="s">
        <v>12</v>
      </c>
      <c r="D4" s="8"/>
      <c r="E4" s="6"/>
      <c r="F4" s="6"/>
      <c r="G4" s="6"/>
      <c r="H4" s="6"/>
      <c r="I4" s="6"/>
    </row>
    <row r="5" spans="2:9" x14ac:dyDescent="0.25">
      <c r="B5" s="9"/>
      <c r="C5" s="2"/>
      <c r="D5" s="10"/>
      <c r="E5" s="11"/>
      <c r="F5" s="11"/>
      <c r="G5" s="11"/>
      <c r="H5" s="11"/>
      <c r="I5" s="12"/>
    </row>
    <row r="6" spans="2:9" ht="20.25" customHeight="1" x14ac:dyDescent="0.25">
      <c r="B6" s="13"/>
      <c r="C6" s="23" t="s">
        <v>6</v>
      </c>
      <c r="D6" s="38"/>
      <c r="E6" s="38"/>
      <c r="F6" s="14"/>
      <c r="G6" s="7"/>
      <c r="H6" s="5"/>
      <c r="I6" s="15"/>
    </row>
    <row r="7" spans="2:9" ht="20.25" customHeight="1" x14ac:dyDescent="0.25">
      <c r="B7" s="13"/>
      <c r="C7" s="23" t="s">
        <v>5</v>
      </c>
      <c r="D7" s="38"/>
      <c r="E7" s="38"/>
      <c r="F7" s="14"/>
      <c r="G7" s="7"/>
      <c r="H7" s="5"/>
      <c r="I7" s="15"/>
    </row>
    <row r="8" spans="2:9" ht="20.25" customHeight="1" x14ac:dyDescent="0.25">
      <c r="B8" s="13"/>
      <c r="C8" s="23" t="s">
        <v>15</v>
      </c>
      <c r="D8" s="38"/>
      <c r="E8" s="38"/>
      <c r="F8" s="14"/>
      <c r="G8" s="7"/>
      <c r="H8" s="5"/>
      <c r="I8" s="15"/>
    </row>
    <row r="9" spans="2:9" ht="20.25" customHeight="1" x14ac:dyDescent="0.25">
      <c r="B9" s="13"/>
      <c r="C9" s="23" t="s">
        <v>9</v>
      </c>
      <c r="D9" s="41"/>
      <c r="E9" s="41"/>
      <c r="F9" s="14"/>
      <c r="G9" s="7"/>
      <c r="H9" s="5"/>
      <c r="I9" s="15"/>
    </row>
    <row r="10" spans="2:9" ht="20.25" customHeight="1" x14ac:dyDescent="0.25">
      <c r="B10" s="13"/>
      <c r="C10" s="23" t="s">
        <v>10</v>
      </c>
      <c r="D10" s="41"/>
      <c r="E10" s="41"/>
      <c r="F10" s="14"/>
      <c r="G10" s="7"/>
      <c r="H10" s="5"/>
      <c r="I10" s="15"/>
    </row>
    <row r="11" spans="2:9" ht="20.25" customHeight="1" x14ac:dyDescent="0.25">
      <c r="B11" s="13"/>
      <c r="C11" s="23" t="s">
        <v>13</v>
      </c>
      <c r="D11" s="38"/>
      <c r="E11" s="38"/>
      <c r="F11" s="14"/>
      <c r="G11" s="7"/>
      <c r="H11" s="5"/>
      <c r="I11" s="15"/>
    </row>
    <row r="12" spans="2:9" ht="15.75" thickBot="1" x14ac:dyDescent="0.3">
      <c r="B12" s="16"/>
      <c r="C12" s="17"/>
      <c r="D12" s="17"/>
      <c r="E12" s="17"/>
      <c r="F12" s="17"/>
      <c r="G12" s="17"/>
      <c r="H12" s="17"/>
      <c r="I12" s="19"/>
    </row>
    <row r="13" spans="2:9" x14ac:dyDescent="0.25">
      <c r="B13" s="6"/>
      <c r="C13" s="3"/>
      <c r="D13" s="3"/>
      <c r="E13" s="3"/>
      <c r="F13" s="3"/>
      <c r="G13" s="3"/>
      <c r="H13" s="3"/>
      <c r="I13" s="6"/>
    </row>
    <row r="14" spans="2:9" ht="15.75" thickBot="1" x14ac:dyDescent="0.3">
      <c r="B14" s="6"/>
      <c r="C14" s="31" t="s">
        <v>2</v>
      </c>
      <c r="D14" s="42"/>
      <c r="E14" s="42"/>
      <c r="F14" s="3"/>
      <c r="G14" s="3"/>
      <c r="H14" s="3"/>
      <c r="I14" s="6"/>
    </row>
    <row r="15" spans="2:9" x14ac:dyDescent="0.25">
      <c r="B15" s="9"/>
      <c r="C15" s="2"/>
      <c r="D15" s="10"/>
      <c r="E15" s="11"/>
      <c r="F15" s="20"/>
      <c r="G15" s="20"/>
      <c r="H15" s="20"/>
      <c r="I15" s="12"/>
    </row>
    <row r="16" spans="2:9" ht="26.25" customHeight="1" x14ac:dyDescent="0.25">
      <c r="B16" s="13"/>
      <c r="C16" s="23" t="s">
        <v>8</v>
      </c>
      <c r="D16" s="40"/>
      <c r="E16" s="40"/>
      <c r="F16" s="3"/>
      <c r="G16" s="3"/>
      <c r="H16" s="3"/>
      <c r="I16" s="15"/>
    </row>
    <row r="17" spans="2:9" ht="22.5" customHeight="1" x14ac:dyDescent="0.25">
      <c r="B17" s="13"/>
      <c r="C17" s="23" t="s">
        <v>14</v>
      </c>
      <c r="D17" s="40"/>
      <c r="E17" s="40"/>
      <c r="F17" s="3"/>
      <c r="G17" s="3"/>
      <c r="H17" s="3"/>
      <c r="I17" s="15"/>
    </row>
    <row r="18" spans="2:9" ht="22.5" customHeight="1" x14ac:dyDescent="0.25">
      <c r="B18" s="13"/>
      <c r="C18" s="23" t="s">
        <v>16</v>
      </c>
      <c r="D18" s="39" t="str">
        <f>IF(D17&gt;0,D17," ")</f>
        <v xml:space="preserve"> </v>
      </c>
      <c r="E18" s="39"/>
      <c r="F18" s="21"/>
      <c r="G18" s="21"/>
      <c r="H18" s="21"/>
      <c r="I18" s="15"/>
    </row>
    <row r="19" spans="2:9" ht="22.5" customHeight="1" x14ac:dyDescent="0.25">
      <c r="B19" s="13"/>
      <c r="C19" s="23" t="s">
        <v>7</v>
      </c>
      <c r="D19" s="37" t="str">
        <f>IF(D16="BMatch",TIME(18,0,0),IF(D16="RFQ",TIME(17,0,0),""))</f>
        <v/>
      </c>
      <c r="E19" s="37"/>
      <c r="F19" s="21"/>
      <c r="G19" s="21"/>
      <c r="H19" s="21"/>
      <c r="I19" s="15"/>
    </row>
    <row r="20" spans="2:9" ht="22.5" customHeight="1" x14ac:dyDescent="0.25">
      <c r="B20" s="13"/>
      <c r="C20" s="3"/>
      <c r="D20" s="21"/>
      <c r="E20" s="21"/>
      <c r="F20" s="21"/>
      <c r="G20" s="5"/>
      <c r="H20" s="6"/>
      <c r="I20" s="15"/>
    </row>
    <row r="21" spans="2:9" ht="22.5" customHeight="1" x14ac:dyDescent="0.25">
      <c r="B21" s="13"/>
      <c r="C21" s="25" t="s">
        <v>3</v>
      </c>
      <c r="D21" s="26"/>
      <c r="E21" s="24"/>
      <c r="F21" s="21"/>
      <c r="G21" s="23" t="s">
        <v>1</v>
      </c>
      <c r="H21" s="27"/>
      <c r="I21" s="15"/>
    </row>
    <row r="22" spans="2:9" ht="22.5" customHeight="1" x14ac:dyDescent="0.25">
      <c r="B22" s="13"/>
      <c r="C22" s="25" t="s">
        <v>4</v>
      </c>
      <c r="D22" s="26"/>
      <c r="E22" s="33" t="str">
        <f>IF(E21&gt;0,IF(E21="USD","GEL","USD")," ")</f>
        <v xml:space="preserve"> </v>
      </c>
      <c r="F22" s="21"/>
      <c r="G22" s="23" t="s">
        <v>1</v>
      </c>
      <c r="H22" s="35"/>
      <c r="I22" s="15"/>
    </row>
    <row r="23" spans="2:9" ht="22.5" customHeight="1" x14ac:dyDescent="0.25">
      <c r="B23" s="13"/>
      <c r="C23" s="6"/>
      <c r="D23" s="6"/>
      <c r="E23" s="6"/>
      <c r="F23" s="21"/>
      <c r="G23" s="6"/>
      <c r="H23" s="8"/>
      <c r="I23" s="15"/>
    </row>
    <row r="24" spans="2:9" ht="22.5" customHeight="1" x14ac:dyDescent="0.25">
      <c r="B24" s="13"/>
      <c r="C24" s="25" t="s">
        <v>17</v>
      </c>
      <c r="D24" s="26"/>
      <c r="E24" s="29"/>
      <c r="F24" s="6"/>
      <c r="G24" s="33" t="str">
        <f>IF(E21="","",E21)</f>
        <v/>
      </c>
      <c r="H24" s="32">
        <f>IFERROR(IF(G24=D25,E25,E25*E24),"")</f>
        <v>0</v>
      </c>
      <c r="I24" s="15"/>
    </row>
    <row r="25" spans="2:9" ht="22.5" customHeight="1" x14ac:dyDescent="0.25">
      <c r="B25" s="13"/>
      <c r="C25" s="23" t="s">
        <v>20</v>
      </c>
      <c r="D25" s="34" t="s">
        <v>0</v>
      </c>
      <c r="E25" s="28"/>
      <c r="F25" s="6"/>
      <c r="G25" s="33" t="str">
        <f>IF(E22="","",E22)</f>
        <v xml:space="preserve"> </v>
      </c>
      <c r="H25" s="32">
        <f>IFERROR(IF(G25=D25,E25,E25*E24),"")</f>
        <v>0</v>
      </c>
      <c r="I25" s="15"/>
    </row>
    <row r="26" spans="2:9" ht="22.5" customHeight="1" x14ac:dyDescent="0.25">
      <c r="B26" s="13"/>
      <c r="C26" s="6"/>
      <c r="D26" s="6"/>
      <c r="E26" s="6"/>
      <c r="F26" s="21"/>
      <c r="G26" s="6"/>
      <c r="H26" s="8"/>
      <c r="I26" s="15"/>
    </row>
    <row r="27" spans="2:9" ht="22.5" customHeight="1" x14ac:dyDescent="0.25">
      <c r="B27" s="13"/>
      <c r="C27" s="14" t="s">
        <v>21</v>
      </c>
      <c r="D27" s="6"/>
      <c r="E27" s="6"/>
      <c r="F27" s="21"/>
      <c r="G27" s="6"/>
      <c r="H27" s="8"/>
      <c r="I27" s="15"/>
    </row>
    <row r="28" spans="2:9" ht="23.25" customHeight="1" thickBot="1" x14ac:dyDescent="0.3">
      <c r="B28" s="16"/>
      <c r="C28" s="18"/>
      <c r="D28" s="18"/>
      <c r="E28" s="18"/>
      <c r="F28" s="18"/>
      <c r="G28" s="18"/>
      <c r="H28" s="18"/>
      <c r="I28" s="19"/>
    </row>
    <row r="29" spans="2:9" x14ac:dyDescent="0.25">
      <c r="B29" s="6"/>
      <c r="C29" s="6"/>
      <c r="D29" s="6"/>
      <c r="E29" s="6"/>
      <c r="F29" s="6"/>
      <c r="G29" s="6"/>
      <c r="H29" s="6"/>
      <c r="I29" s="6"/>
    </row>
    <row r="30" spans="2:9" ht="27.95" customHeight="1" x14ac:dyDescent="0.25">
      <c r="B30" s="36" t="s">
        <v>18</v>
      </c>
      <c r="C30" s="36"/>
      <c r="D30" s="36"/>
      <c r="E30" s="36"/>
      <c r="F30" s="36"/>
      <c r="G30" s="36"/>
      <c r="H30" s="36"/>
      <c r="I30" s="36"/>
    </row>
    <row r="31" spans="2:9" x14ac:dyDescent="0.25">
      <c r="B31" s="36" t="s">
        <v>19</v>
      </c>
      <c r="C31" s="36"/>
      <c r="D31" s="36"/>
      <c r="E31" s="36"/>
      <c r="F31" s="36"/>
      <c r="G31" s="36"/>
      <c r="H31" s="36"/>
      <c r="I31" s="36"/>
    </row>
    <row r="32" spans="2:9" x14ac:dyDescent="0.25">
      <c r="B32" s="36" t="s">
        <v>22</v>
      </c>
      <c r="C32" s="36"/>
      <c r="D32" s="36"/>
      <c r="E32" s="36"/>
      <c r="F32" s="36"/>
      <c r="G32" s="36"/>
      <c r="H32" s="36"/>
      <c r="I32" s="36"/>
    </row>
  </sheetData>
  <sheetProtection algorithmName="SHA-512" hashValue="mur8rEKQkViyxWvqt8cg68/KwtOtRF1w1eS/dFxaAHcd+yCEyJqWxKlkBHbBR1h0euaOxeA8PvqCL5i8o5c8/w==" saltValue="uvhYZ5uVNVvOTwLAiL6Kcg==" spinCount="100000" sheet="1" objects="1" scenarios="1"/>
  <protectedRanges>
    <protectedRange sqref="D6:E11 D16:E17 E21 H21:H22 E24:E25" name="Range1"/>
  </protectedRanges>
  <mergeCells count="14">
    <mergeCell ref="B31:I31"/>
    <mergeCell ref="B32:I32"/>
    <mergeCell ref="B30:I30"/>
    <mergeCell ref="D19:E19"/>
    <mergeCell ref="D6:E6"/>
    <mergeCell ref="D18:E18"/>
    <mergeCell ref="D17:E17"/>
    <mergeCell ref="D9:E9"/>
    <mergeCell ref="D7:E7"/>
    <mergeCell ref="D14:E14"/>
    <mergeCell ref="D16:E16"/>
    <mergeCell ref="D11:E11"/>
    <mergeCell ref="D10:E10"/>
    <mergeCell ref="D8:E8"/>
  </mergeCells>
  <dataValidations count="4">
    <dataValidation type="list" allowBlank="1" showInputMessage="1" showErrorMessage="1" sqref="E21" xr:uid="{B308217C-3B48-4D61-9BD1-D6E63E6FDF1E}">
      <formula1>"GEL, USD"</formula1>
    </dataValidation>
    <dataValidation type="decimal" operator="greaterThanOrEqual" allowBlank="1" showInputMessage="1" showErrorMessage="1" errorTitle="სავალუტო გარიგების მონაცემები " error="მინიმალური თანხა - USD100,000_x000a_ბიჯი - USD10,000" sqref="E25:F27" xr:uid="{29038E60-92C1-4465-871B-2C3FEEB1B82A}">
      <formula1>100000</formula1>
    </dataValidation>
    <dataValidation type="list" allowBlank="1" showInputMessage="1" showErrorMessage="1" sqref="D4:D5" xr:uid="{337AC5AD-2365-499C-9301-F069E7E2F940}">
      <formula1>"ახალი განაცხადი, ძველი განაცხადის კორექტირება"</formula1>
    </dataValidation>
    <dataValidation type="list" allowBlank="1" showInputMessage="1" showErrorMessage="1" sqref="D16:E16" xr:uid="{F5E0A448-6542-4C3E-AE9D-E93640AB1788}">
      <formula1>"BMatch, RFQ"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7</xdr:col>
                    <xdr:colOff>514350</xdr:colOff>
                    <xdr:row>25</xdr:row>
                    <xdr:rowOff>142875</xdr:rowOff>
                  </from>
                  <to>
                    <xdr:col>7</xdr:col>
                    <xdr:colOff>1809750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განაცხადი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Chighladze</dc:creator>
  <cp:lastModifiedBy>Nikoloz Charkviani</cp:lastModifiedBy>
  <dcterms:created xsi:type="dcterms:W3CDTF">2015-06-05T18:17:20Z</dcterms:created>
  <dcterms:modified xsi:type="dcterms:W3CDTF">2020-11-10T10:17:16Z</dcterms:modified>
</cp:coreProperties>
</file>